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8" i="1" l="1"/>
  <c r="G17" i="1"/>
  <c r="H17" i="1" s="1"/>
  <c r="H16" i="1" l="1"/>
  <c r="H15" i="1"/>
  <c r="H14" i="1"/>
  <c r="H13" i="1"/>
  <c r="H12" i="1"/>
  <c r="H11" i="1"/>
  <c r="H19" i="1" l="1"/>
  <c r="I11" i="1" s="1"/>
  <c r="J11" i="1" s="1"/>
</calcChain>
</file>

<file path=xl/sharedStrings.xml><?xml version="1.0" encoding="utf-8"?>
<sst xmlns="http://schemas.openxmlformats.org/spreadsheetml/2006/main" count="59" uniqueCount="56">
  <si>
    <t>中网科技（苏州）股份有限公司</t>
    <phoneticPr fontId="4" type="noConversion"/>
  </si>
  <si>
    <t>20160108 008</t>
    <phoneticPr fontId="4" type="noConversion"/>
  </si>
  <si>
    <t>中国苏州园区西沈浒路535号国际中心5楼
Floor 5, International Center,No.535 West Shen Hu Road, Suzhou Industrial Park, 215028 China</t>
    <phoneticPr fontId="4" type="noConversion"/>
  </si>
  <si>
    <t>xxxx年/xx月/xx日</t>
    <phoneticPr fontId="4" type="noConversion"/>
  </si>
  <si>
    <t>30天</t>
    <phoneticPr fontId="4" type="noConversion"/>
  </si>
  <si>
    <t>报价人
From:</t>
    <phoneticPr fontId="4" type="noConversion"/>
  </si>
  <si>
    <t>电话
TEL:</t>
    <phoneticPr fontId="4" type="noConversion"/>
  </si>
  <si>
    <t xml:space="preserve"> 传真
FAX:</t>
    <phoneticPr fontId="4" type="noConversion"/>
  </si>
  <si>
    <t>0512-8886 8899</t>
    <phoneticPr fontId="4" type="noConversion"/>
  </si>
  <si>
    <t>接收人
TO:</t>
    <phoneticPr fontId="4" type="noConversion"/>
  </si>
  <si>
    <t>联系人
ATTN:</t>
    <phoneticPr fontId="4" type="noConversion"/>
  </si>
  <si>
    <t>传真
FAX:</t>
    <phoneticPr fontId="4" type="noConversion"/>
  </si>
  <si>
    <t>编号</t>
    <phoneticPr fontId="4" type="noConversion"/>
  </si>
  <si>
    <t>说明</t>
    <phoneticPr fontId="4" type="noConversion"/>
  </si>
  <si>
    <t>数量</t>
    <phoneticPr fontId="4" type="noConversion"/>
  </si>
  <si>
    <t>1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</si>
  <si>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</si>
  <si>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</si>
  <si>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</si>
  <si>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</si>
  <si>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</si>
  <si>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7</t>
    <phoneticPr fontId="4" type="noConversion"/>
  </si>
  <si>
    <t>单价(月)</t>
    <phoneticPr fontId="4" type="noConversion"/>
  </si>
  <si>
    <t>邮箱
EMAIL:</t>
    <phoneticPr fontId="3" type="noConversion"/>
  </si>
  <si>
    <t>报价单号
Quotation No:</t>
    <phoneticPr fontId="3" type="noConversion"/>
  </si>
  <si>
    <t>报价日期
Data:</t>
    <phoneticPr fontId="3" type="noConversion"/>
  </si>
  <si>
    <t>有效期
Valid:</t>
    <phoneticPr fontId="3" type="noConversion"/>
  </si>
  <si>
    <t>手机
Mobile:</t>
    <phoneticPr fontId="3" type="noConversion"/>
  </si>
  <si>
    <t>邮箱:
EMAIL:</t>
    <phoneticPr fontId="3" type="noConversion"/>
  </si>
  <si>
    <t xml:space="preserve">银行资料：
公司名称：中网科技（苏州）股份有限公司
开户行：招商银行股份有限公司苏州干将路支行 
帐号：512 9023 3551 0801
感谢您对我们中网科技的信任，我们将尽全力为您服务！                                             
如果有任何问题可以随时和我联系！                               销售经理： 
</t>
    <phoneticPr fontId="3" type="noConversion"/>
  </si>
  <si>
    <t>CPU</t>
    <phoneticPr fontId="4" type="noConversion"/>
  </si>
  <si>
    <t>内存</t>
    <phoneticPr fontId="4" type="noConversion"/>
  </si>
  <si>
    <t>硬盘</t>
    <phoneticPr fontId="4" type="noConversion"/>
  </si>
  <si>
    <t>IP地址</t>
    <phoneticPr fontId="4" type="noConversion"/>
  </si>
  <si>
    <t>快照</t>
    <phoneticPr fontId="4" type="noConversion"/>
  </si>
  <si>
    <t>备份</t>
    <phoneticPr fontId="4" type="noConversion"/>
  </si>
  <si>
    <t>带宽</t>
    <phoneticPr fontId="4" type="noConversion"/>
  </si>
  <si>
    <t>按每个核心计费</t>
    <phoneticPr fontId="4" type="noConversion"/>
  </si>
  <si>
    <t>按每1个计算</t>
    <phoneticPr fontId="4" type="noConversion"/>
  </si>
  <si>
    <t>按每1GB计算</t>
    <phoneticPr fontId="4" type="noConversion"/>
  </si>
  <si>
    <t>按每1M计算</t>
    <phoneticPr fontId="4" type="noConversion"/>
  </si>
  <si>
    <t>资源池名称</t>
    <phoneticPr fontId="4" type="noConversion"/>
  </si>
  <si>
    <t>弹性购买-按照增加的资源计费</t>
    <phoneticPr fontId="4" type="noConversion"/>
  </si>
  <si>
    <t>49</t>
    <phoneticPr fontId="4" type="noConversion"/>
  </si>
  <si>
    <t>默认配置
价格(月)</t>
    <phoneticPr fontId="4" type="noConversion"/>
  </si>
  <si>
    <t>按每10GB计算</t>
    <phoneticPr fontId="4" type="noConversion"/>
  </si>
  <si>
    <t>小计(月)</t>
    <phoneticPr fontId="4" type="noConversion"/>
  </si>
  <si>
    <t>合计
(月)</t>
    <phoneticPr fontId="4" type="noConversion"/>
  </si>
  <si>
    <t>合计
(年)</t>
    <phoneticPr fontId="4" type="noConversion"/>
  </si>
  <si>
    <t>8</t>
    <phoneticPr fontId="4" type="noConversion"/>
  </si>
  <si>
    <t>其他</t>
    <phoneticPr fontId="4" type="noConversion"/>
  </si>
  <si>
    <t>合计租金(元)</t>
    <phoneticPr fontId="4" type="noConversion"/>
  </si>
  <si>
    <t>0512-8886 8898</t>
  </si>
  <si>
    <t>网址
URL:</t>
    <phoneticPr fontId="4" type="noConversion"/>
  </si>
  <si>
    <t>WWW.ChinaNet.CC</t>
    <phoneticPr fontId="4" type="noConversion"/>
  </si>
  <si>
    <t>销售报价单-云服务器-弹性计算
Quotation of Price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</si>
</sst>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2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10"/>
      <name val="微软雅黑"/>
      <family val="2"/>
      <charset val="134"/>
    </font>
    <font>
      <sz val="10"/>
      <color indexed="10"/>
      <name val="微软雅黑"/>
      <family val="2"/>
      <charset val="134"/>
    </font>
    <font>
      <u/>
      <sz val="10"/>
      <color indexed="12"/>
      <name val="Arial"/>
      <family val="2"/>
    </font>
    <font>
      <b/>
      <sz val="10"/>
      <name val="微软雅黑"/>
      <family val="2"/>
      <charset val="134"/>
    </font>
    <font>
      <sz val="18"/>
      <color indexed="8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5" fillId="0" borderId="13" xfId="1" applyFont="1" applyBorder="1" applyAlignment="1" applyProtection="1">
      <alignment horizontal="center" vertical="top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wrapText="1"/>
      <protection locked="0"/>
    </xf>
    <xf numFmtId="0" fontId="5" fillId="0" borderId="13" xfId="1" applyFont="1" applyBorder="1" applyAlignment="1" applyProtection="1">
      <alignment horizontal="center" wrapText="1"/>
      <protection locked="0"/>
    </xf>
    <xf numFmtId="0" fontId="5" fillId="0" borderId="13" xfId="1" applyFont="1" applyBorder="1" applyAlignment="1" applyProtection="1">
      <alignment horizontal="left" vertical="top" wrapText="1"/>
      <protection locked="0"/>
    </xf>
    <xf numFmtId="49" fontId="8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4" xfId="1" applyNumberFormat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left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 applyProtection="1">
      <alignment horizont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wrapText="1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wrapText="1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6" fillId="0" borderId="18" xfId="1" applyFont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5" fillId="0" borderId="24" xfId="1" applyFont="1" applyBorder="1" applyAlignment="1" applyProtection="1">
      <alignment horizontal="center" wrapText="1"/>
      <protection locked="0"/>
    </xf>
    <xf numFmtId="0" fontId="5" fillId="0" borderId="29" xfId="1" applyFont="1" applyBorder="1" applyAlignment="1" applyProtection="1">
      <alignment horizontal="center" wrapText="1"/>
      <protection locked="0"/>
    </xf>
    <xf numFmtId="0" fontId="5" fillId="0" borderId="24" xfId="1" applyFont="1" applyBorder="1" applyAlignment="1" applyProtection="1">
      <alignment horizontal="left" wrapText="1"/>
      <protection locked="0"/>
    </xf>
    <xf numFmtId="0" fontId="5" fillId="0" borderId="29" xfId="1" applyFont="1" applyBorder="1" applyAlignment="1" applyProtection="1">
      <alignment horizontal="left" wrapText="1"/>
      <protection locked="0"/>
    </xf>
    <xf numFmtId="176" fontId="8" fillId="3" borderId="15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16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17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5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wrapText="1"/>
    </xf>
    <xf numFmtId="0" fontId="7" fillId="0" borderId="24" xfId="2" applyBorder="1" applyAlignment="1" applyProtection="1">
      <alignment horizontal="center" vertical="center" wrapText="1"/>
      <protection locked="0"/>
    </xf>
    <xf numFmtId="0" fontId="7" fillId="0" borderId="25" xfId="2" applyBorder="1" applyAlignment="1" applyProtection="1">
      <alignment horizontal="center" vertical="center" wrapText="1"/>
      <protection locked="0"/>
    </xf>
    <xf numFmtId="0" fontId="7" fillId="0" borderId="26" xfId="2" applyBorder="1" applyAlignment="1" applyProtection="1">
      <alignment horizontal="center" vertical="center" wrapText="1"/>
      <protection locked="0"/>
    </xf>
    <xf numFmtId="0" fontId="5" fillId="5" borderId="14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30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32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30" xfId="1" applyFont="1" applyFill="1" applyBorder="1" applyAlignment="1" applyProtection="1">
      <alignment horizontal="center" vertical="center"/>
      <protection locked="0"/>
    </xf>
    <xf numFmtId="0" fontId="8" fillId="3" borderId="32" xfId="1" applyFont="1" applyFill="1" applyBorder="1" applyAlignment="1" applyProtection="1">
      <alignment horizontal="center" vertical="center"/>
      <protection locked="0"/>
    </xf>
    <xf numFmtId="49" fontId="5" fillId="4" borderId="14" xfId="1" applyNumberFormat="1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/>
    </xf>
    <xf numFmtId="176" fontId="6" fillId="0" borderId="14" xfId="1" applyNumberFormat="1" applyFont="1" applyBorder="1" applyAlignment="1" applyProtection="1">
      <alignment vertical="center" wrapText="1"/>
      <protection locked="0"/>
    </xf>
    <xf numFmtId="176" fontId="8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6" fillId="4" borderId="30" xfId="1" applyNumberFormat="1" applyFont="1" applyFill="1" applyBorder="1" applyAlignment="1" applyProtection="1">
      <alignment horizontal="center" wrapText="1"/>
      <protection locked="0"/>
    </xf>
    <xf numFmtId="49" fontId="6" fillId="4" borderId="31" xfId="1" applyNumberFormat="1" applyFont="1" applyFill="1" applyBorder="1" applyAlignment="1" applyProtection="1">
      <alignment horizontal="center" wrapText="1"/>
      <protection locked="0"/>
    </xf>
    <xf numFmtId="49" fontId="6" fillId="4" borderId="32" xfId="1" applyNumberFormat="1" applyFont="1" applyFill="1" applyBorder="1" applyAlignment="1" applyProtection="1">
      <alignment horizontal="center" wrapText="1"/>
      <protection locked="0"/>
    </xf>
    <xf numFmtId="49" fontId="5" fillId="4" borderId="14" xfId="1" applyNumberFormat="1" applyFont="1" applyFill="1" applyBorder="1" applyAlignment="1" applyProtection="1">
      <alignment horizontal="center"/>
      <protection locked="0"/>
    </xf>
    <xf numFmtId="49" fontId="5" fillId="4" borderId="14" xfId="1" applyNumberFormat="1" applyFont="1" applyFill="1" applyBorder="1" applyAlignment="1" applyProtection="1">
      <alignment horizontal="center" wrapText="1"/>
      <protection locked="0"/>
    </xf>
    <xf numFmtId="49" fontId="5" fillId="4" borderId="14" xfId="1" applyNumberFormat="1" applyFont="1" applyFill="1" applyBorder="1" applyAlignment="1" applyProtection="1">
      <alignment wrapText="1"/>
      <protection locked="0"/>
    </xf>
    <xf numFmtId="49" fontId="6" fillId="4" borderId="14" xfId="1" applyNumberFormat="1" applyFont="1" applyFill="1" applyBorder="1" applyAlignment="1" applyProtection="1">
      <alignment horizontal="center" wrapText="1"/>
      <protection locked="0"/>
    </xf>
    <xf numFmtId="0" fontId="5" fillId="0" borderId="33" xfId="1" applyFont="1" applyBorder="1" applyAlignment="1" applyProtection="1">
      <alignment horizontal="left" vertical="center" wrapText="1"/>
      <protection locked="0"/>
    </xf>
    <xf numFmtId="0" fontId="5" fillId="0" borderId="34" xfId="1" applyFont="1" applyBorder="1" applyAlignment="1" applyProtection="1">
      <alignment horizontal="left" vertical="center" wrapText="1"/>
      <protection locked="0"/>
    </xf>
    <xf numFmtId="0" fontId="5" fillId="0" borderId="35" xfId="1" applyFont="1" applyBorder="1" applyAlignment="1" applyProtection="1">
      <alignment horizontal="center" vertical="center" wrapText="1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14" fontId="5" fillId="0" borderId="35" xfId="1" applyNumberFormat="1" applyFont="1" applyBorder="1" applyAlignment="1" applyProtection="1">
      <alignment horizontal="center" vertical="center" wrapText="1"/>
      <protection locked="0"/>
    </xf>
    <xf numFmtId="14" fontId="5" fillId="0" borderId="37" xfId="1" applyNumberFormat="1" applyFont="1" applyBorder="1" applyAlignment="1" applyProtection="1">
      <alignment horizontal="center" vertical="center" wrapText="1"/>
      <protection locked="0"/>
    </xf>
    <xf numFmtId="14" fontId="5" fillId="0" borderId="38" xfId="1" applyNumberFormat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0" fontId="7" fillId="0" borderId="13" xfId="2" applyBorder="1" applyAlignment="1" applyProtection="1">
      <alignment horizontal="left" vertical="center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center" wrapText="1"/>
      <protection locked="0"/>
    </xf>
    <xf numFmtId="0" fontId="7" fillId="0" borderId="13" xfId="2" applyBorder="1" applyAlignment="1" applyProtection="1">
      <alignment horizontal="center" vertical="center"/>
      <protection locked="0"/>
    </xf>
    <xf numFmtId="0" fontId="7" fillId="0" borderId="39" xfId="2" applyBorder="1" applyAlignment="1" applyProtection="1">
      <alignment horizontal="center" vertical="center"/>
      <protection locked="0"/>
    </xf>
  </cellXfs>
  <cellStyles count="3">
    <cellStyle name="常规" xfId="0" builtinId="0"/>
    <cellStyle name="常规_通讯产品系统报价－宽温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152400</xdr:colOff>
      <xdr:row>1</xdr:row>
      <xdr:rowOff>15784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1581150" cy="587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nanet.c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8" sqref="K18"/>
    </sheetView>
  </sheetViews>
  <sheetFormatPr defaultRowHeight="13.5" x14ac:dyDescent="0.15"/>
  <cols>
    <col min="1" max="1" width="6.625" customWidth="1"/>
    <col min="2" max="2" width="12.625" customWidth="1"/>
    <col min="3" max="3" width="5.625" customWidth="1"/>
    <col min="4" max="4" width="6.625" customWidth="1"/>
    <col min="5" max="5" width="15.625" customWidth="1"/>
    <col min="6" max="6" width="6.625" customWidth="1"/>
    <col min="7" max="8" width="7.625" customWidth="1"/>
    <col min="9" max="10" width="8.625" customWidth="1"/>
  </cols>
  <sheetData>
    <row r="1" spans="1:10" ht="51.95" customHeight="1" x14ac:dyDescent="0.5">
      <c r="A1" s="18" t="s">
        <v>55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2.1" customHeight="1" x14ac:dyDescent="0.15">
      <c r="A2" s="21" t="s">
        <v>0</v>
      </c>
      <c r="B2" s="13"/>
      <c r="C2" s="13"/>
      <c r="D2" s="13"/>
      <c r="E2" s="13"/>
      <c r="F2" s="22" t="s">
        <v>24</v>
      </c>
      <c r="G2" s="23"/>
      <c r="H2" s="13" t="s">
        <v>1</v>
      </c>
      <c r="I2" s="13"/>
      <c r="J2" s="24"/>
    </row>
    <row r="3" spans="1:10" ht="32.1" customHeight="1" x14ac:dyDescent="0.15">
      <c r="A3" s="25" t="s">
        <v>2</v>
      </c>
      <c r="B3" s="26"/>
      <c r="C3" s="26"/>
      <c r="D3" s="26"/>
      <c r="E3" s="26"/>
      <c r="F3" s="27" t="s">
        <v>25</v>
      </c>
      <c r="G3" s="28"/>
      <c r="H3" s="29" t="s">
        <v>3</v>
      </c>
      <c r="I3" s="30"/>
      <c r="J3" s="31"/>
    </row>
    <row r="4" spans="1:10" ht="32.1" customHeight="1" x14ac:dyDescent="0.15">
      <c r="A4" s="65"/>
      <c r="B4" s="66"/>
      <c r="C4" s="66"/>
      <c r="D4" s="66"/>
      <c r="E4" s="66"/>
      <c r="F4" s="67" t="s">
        <v>26</v>
      </c>
      <c r="G4" s="68"/>
      <c r="H4" s="69" t="s">
        <v>4</v>
      </c>
      <c r="I4" s="70"/>
      <c r="J4" s="71"/>
    </row>
    <row r="5" spans="1:10" ht="32.1" customHeight="1" x14ac:dyDescent="0.35">
      <c r="A5" s="72" t="s">
        <v>5</v>
      </c>
      <c r="B5" s="73"/>
      <c r="C5" s="73"/>
      <c r="D5" s="12" t="s">
        <v>6</v>
      </c>
      <c r="E5" s="74" t="s">
        <v>52</v>
      </c>
      <c r="F5" s="14" t="s">
        <v>27</v>
      </c>
      <c r="G5" s="14"/>
      <c r="H5" s="75"/>
      <c r="I5" s="75"/>
      <c r="J5" s="76"/>
    </row>
    <row r="6" spans="1:10" ht="32.1" customHeight="1" x14ac:dyDescent="0.35">
      <c r="A6" s="10" t="s">
        <v>53</v>
      </c>
      <c r="B6" s="77" t="s">
        <v>54</v>
      </c>
      <c r="C6" s="78"/>
      <c r="D6" s="1" t="s">
        <v>7</v>
      </c>
      <c r="E6" s="2" t="s">
        <v>8</v>
      </c>
      <c r="F6" s="79" t="s">
        <v>28</v>
      </c>
      <c r="G6" s="79"/>
      <c r="H6" s="80"/>
      <c r="I6" s="80"/>
      <c r="J6" s="81"/>
    </row>
    <row r="7" spans="1:10" ht="32.1" customHeight="1" x14ac:dyDescent="0.35">
      <c r="A7" s="11" t="s">
        <v>9</v>
      </c>
      <c r="B7" s="13"/>
      <c r="C7" s="13"/>
      <c r="D7" s="13"/>
      <c r="E7" s="13"/>
      <c r="F7" s="14" t="s">
        <v>10</v>
      </c>
      <c r="G7" s="14"/>
      <c r="H7" s="15"/>
      <c r="I7" s="16"/>
      <c r="J7" s="17"/>
    </row>
    <row r="8" spans="1:10" ht="32.1" customHeight="1" x14ac:dyDescent="0.35">
      <c r="A8" s="3" t="s">
        <v>6</v>
      </c>
      <c r="B8" s="34"/>
      <c r="C8" s="35"/>
      <c r="D8" s="4" t="s">
        <v>11</v>
      </c>
      <c r="E8" s="5"/>
      <c r="F8" s="32" t="s">
        <v>23</v>
      </c>
      <c r="G8" s="33"/>
      <c r="H8" s="43"/>
      <c r="I8" s="44"/>
      <c r="J8" s="45"/>
    </row>
    <row r="9" spans="1:10" ht="18" customHeight="1" x14ac:dyDescent="0.15">
      <c r="A9" s="50" t="s">
        <v>12</v>
      </c>
      <c r="B9" s="48" t="s">
        <v>41</v>
      </c>
      <c r="C9" s="47" t="s">
        <v>44</v>
      </c>
      <c r="D9" s="47"/>
      <c r="E9" s="36" t="s">
        <v>42</v>
      </c>
      <c r="F9" s="37"/>
      <c r="G9" s="37"/>
      <c r="H9" s="38"/>
      <c r="I9" s="48" t="s">
        <v>47</v>
      </c>
      <c r="J9" s="48" t="s">
        <v>48</v>
      </c>
    </row>
    <row r="10" spans="1:10" ht="18" customHeight="1" x14ac:dyDescent="0.15">
      <c r="A10" s="51"/>
      <c r="B10" s="49"/>
      <c r="C10" s="47"/>
      <c r="D10" s="47"/>
      <c r="E10" s="55" t="s">
        <v>13</v>
      </c>
      <c r="F10" s="6" t="s">
        <v>14</v>
      </c>
      <c r="G10" s="6" t="s">
        <v>22</v>
      </c>
      <c r="H10" s="6" t="s">
        <v>46</v>
      </c>
      <c r="I10" s="49"/>
      <c r="J10" s="49"/>
    </row>
    <row r="11" spans="1:10" ht="27.95" customHeight="1" x14ac:dyDescent="0.15">
      <c r="A11" s="7" t="s">
        <v>15</v>
      </c>
      <c r="B11" s="8" t="s">
        <v>30</v>
      </c>
      <c r="C11" s="53">
        <v>1</v>
      </c>
      <c r="D11" s="53"/>
      <c r="E11" s="54" t="s">
        <v>37</v>
      </c>
      <c r="F11" s="46">
        <v>0</v>
      </c>
      <c r="G11" s="9">
        <v>30</v>
      </c>
      <c r="H11" s="9">
        <f t="shared" ref="H11:H18" si="0">F11*G11</f>
        <v>0</v>
      </c>
      <c r="I11" s="58">
        <f>C19+H19</f>
        <v>49</v>
      </c>
      <c r="J11" s="58">
        <f>I11*10</f>
        <v>490</v>
      </c>
    </row>
    <row r="12" spans="1:10" ht="27.95" customHeight="1" x14ac:dyDescent="0.15">
      <c r="A12" s="7" t="s">
        <v>16</v>
      </c>
      <c r="B12" s="8" t="s">
        <v>31</v>
      </c>
      <c r="C12" s="56">
        <v>1</v>
      </c>
      <c r="D12" s="57"/>
      <c r="E12" s="54" t="s">
        <v>39</v>
      </c>
      <c r="F12" s="46">
        <v>0</v>
      </c>
      <c r="G12" s="9">
        <v>20</v>
      </c>
      <c r="H12" s="9">
        <f t="shared" si="0"/>
        <v>0</v>
      </c>
      <c r="I12" s="59"/>
      <c r="J12" s="59"/>
    </row>
    <row r="13" spans="1:10" ht="27.95" customHeight="1" x14ac:dyDescent="0.15">
      <c r="A13" s="7" t="s">
        <v>17</v>
      </c>
      <c r="B13" s="8" t="s">
        <v>32</v>
      </c>
      <c r="C13" s="56">
        <v>20</v>
      </c>
      <c r="D13" s="57"/>
      <c r="E13" s="54" t="s">
        <v>45</v>
      </c>
      <c r="F13" s="46">
        <v>0</v>
      </c>
      <c r="G13" s="9">
        <v>3</v>
      </c>
      <c r="H13" s="9">
        <f t="shared" si="0"/>
        <v>0</v>
      </c>
      <c r="I13" s="59"/>
      <c r="J13" s="59"/>
    </row>
    <row r="14" spans="1:10" ht="27.95" customHeight="1" x14ac:dyDescent="0.15">
      <c r="A14" s="7" t="s">
        <v>18</v>
      </c>
      <c r="B14" s="8" t="s">
        <v>36</v>
      </c>
      <c r="C14" s="56">
        <v>1</v>
      </c>
      <c r="D14" s="57"/>
      <c r="E14" s="54" t="s">
        <v>40</v>
      </c>
      <c r="F14" s="46">
        <v>0</v>
      </c>
      <c r="G14" s="9">
        <v>30</v>
      </c>
      <c r="H14" s="9">
        <f t="shared" si="0"/>
        <v>0</v>
      </c>
      <c r="I14" s="59"/>
      <c r="J14" s="59"/>
    </row>
    <row r="15" spans="1:10" ht="27.95" customHeight="1" x14ac:dyDescent="0.15">
      <c r="A15" s="7" t="s">
        <v>19</v>
      </c>
      <c r="B15" s="8" t="s">
        <v>33</v>
      </c>
      <c r="C15" s="56">
        <v>1</v>
      </c>
      <c r="D15" s="57"/>
      <c r="E15" s="54" t="s">
        <v>38</v>
      </c>
      <c r="F15" s="46">
        <v>0</v>
      </c>
      <c r="G15" s="9">
        <v>50</v>
      </c>
      <c r="H15" s="9">
        <f t="shared" si="0"/>
        <v>0</v>
      </c>
      <c r="I15" s="59"/>
      <c r="J15" s="59"/>
    </row>
    <row r="16" spans="1:10" ht="27.95" customHeight="1" x14ac:dyDescent="0.15">
      <c r="A16" s="7" t="s">
        <v>20</v>
      </c>
      <c r="B16" s="8" t="s">
        <v>34</v>
      </c>
      <c r="C16" s="56">
        <v>1</v>
      </c>
      <c r="D16" s="57"/>
      <c r="E16" s="54" t="s">
        <v>38</v>
      </c>
      <c r="F16" s="46">
        <v>0</v>
      </c>
      <c r="G16" s="9">
        <v>10</v>
      </c>
      <c r="H16" s="9">
        <f t="shared" si="0"/>
        <v>0</v>
      </c>
      <c r="I16" s="59"/>
      <c r="J16" s="59"/>
    </row>
    <row r="17" spans="1:10" ht="27.95" customHeight="1" x14ac:dyDescent="0.15">
      <c r="A17" s="7" t="s">
        <v>21</v>
      </c>
      <c r="B17" s="8" t="s">
        <v>35</v>
      </c>
      <c r="C17" s="56">
        <v>1</v>
      </c>
      <c r="D17" s="57"/>
      <c r="E17" s="54" t="s">
        <v>38</v>
      </c>
      <c r="F17" s="46">
        <v>0</v>
      </c>
      <c r="G17" s="9">
        <f>SUM(G11:G16)*20%</f>
        <v>28.6</v>
      </c>
      <c r="H17" s="9">
        <f t="shared" si="0"/>
        <v>0</v>
      </c>
      <c r="I17" s="59"/>
      <c r="J17" s="59"/>
    </row>
    <row r="18" spans="1:10" ht="27.95" customHeight="1" x14ac:dyDescent="0.15">
      <c r="A18" s="7" t="s">
        <v>49</v>
      </c>
      <c r="B18" s="8" t="s">
        <v>50</v>
      </c>
      <c r="C18" s="56"/>
      <c r="D18" s="57"/>
      <c r="E18" s="54"/>
      <c r="F18" s="46">
        <v>0</v>
      </c>
      <c r="G18" s="9">
        <v>0</v>
      </c>
      <c r="H18" s="9">
        <f t="shared" si="0"/>
        <v>0</v>
      </c>
      <c r="I18" s="59"/>
      <c r="J18" s="59"/>
    </row>
    <row r="19" spans="1:10" ht="27.95" customHeight="1" x14ac:dyDescent="0.35">
      <c r="A19" s="61"/>
      <c r="B19" s="52" t="s">
        <v>51</v>
      </c>
      <c r="C19" s="62" t="s">
        <v>43</v>
      </c>
      <c r="D19" s="62"/>
      <c r="E19" s="63"/>
      <c r="F19" s="64"/>
      <c r="G19" s="64"/>
      <c r="H19" s="64">
        <f>SUM(H11:H18)</f>
        <v>0</v>
      </c>
      <c r="I19" s="60"/>
      <c r="J19" s="60"/>
    </row>
    <row r="20" spans="1:10" ht="27.95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0" ht="117.95" customHeight="1" x14ac:dyDescent="0.15">
      <c r="A21" s="42" t="s">
        <v>29</v>
      </c>
      <c r="B21" s="42"/>
      <c r="C21" s="42"/>
      <c r="D21" s="42"/>
      <c r="E21" s="42"/>
      <c r="F21" s="42"/>
      <c r="G21" s="42"/>
      <c r="H21" s="42"/>
      <c r="I21" s="42"/>
      <c r="J21" s="42"/>
    </row>
  </sheetData>
  <mergeCells count="40">
    <mergeCell ref="C18:D18"/>
    <mergeCell ref="B5:C5"/>
    <mergeCell ref="I9:I10"/>
    <mergeCell ref="J9:J10"/>
    <mergeCell ref="I11:I19"/>
    <mergeCell ref="J11:J19"/>
    <mergeCell ref="E9:H9"/>
    <mergeCell ref="C9:D10"/>
    <mergeCell ref="C11:D11"/>
    <mergeCell ref="C12:D12"/>
    <mergeCell ref="C13:D13"/>
    <mergeCell ref="C14:D14"/>
    <mergeCell ref="C15:D15"/>
    <mergeCell ref="C16:D16"/>
    <mergeCell ref="C17:D17"/>
    <mergeCell ref="C19:D19"/>
    <mergeCell ref="B9:B10"/>
    <mergeCell ref="A9:A10"/>
    <mergeCell ref="A20:J20"/>
    <mergeCell ref="A21:J21"/>
    <mergeCell ref="F6:G6"/>
    <mergeCell ref="H6:J6"/>
    <mergeCell ref="B8:C8"/>
    <mergeCell ref="F8:G8"/>
    <mergeCell ref="H8:J8"/>
    <mergeCell ref="B7:E7"/>
    <mergeCell ref="F7:G7"/>
    <mergeCell ref="H7:J7"/>
    <mergeCell ref="B6:C6"/>
    <mergeCell ref="A1:J1"/>
    <mergeCell ref="A2:E2"/>
    <mergeCell ref="F2:G2"/>
    <mergeCell ref="H2:J2"/>
    <mergeCell ref="A3:E4"/>
    <mergeCell ref="F3:G3"/>
    <mergeCell ref="H3:J3"/>
    <mergeCell ref="F4:G4"/>
    <mergeCell ref="H4:J4"/>
    <mergeCell ref="F5:G5"/>
    <mergeCell ref="H5:J5"/>
  </mergeCells>
  <phoneticPr fontId="4" type="noConversion"/>
  <hyperlinks>
    <hyperlink ref="B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2016-03-30T09:23:40Z</dcterms:modified>
</cp:coreProperties>
</file>